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Меню\"/>
    </mc:Choice>
  </mc:AlternateContent>
  <bookViews>
    <workbookView xWindow="0" yWindow="0" windowWidth="20490" windowHeight="7650"/>
  </bookViews>
  <sheets>
    <sheet name="Лист2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6" i="2" l="1"/>
  <c r="N37" i="2" s="1"/>
  <c r="M36" i="2"/>
  <c r="L36" i="2"/>
  <c r="L37" i="2" s="1"/>
  <c r="K36" i="2"/>
  <c r="J36" i="2"/>
  <c r="J37" i="2" s="1"/>
  <c r="N31" i="2"/>
  <c r="M31" i="2"/>
  <c r="M37" i="2" s="1"/>
  <c r="L31" i="2"/>
  <c r="K31" i="2"/>
  <c r="K37" i="2" s="1"/>
  <c r="J31" i="2"/>
  <c r="N21" i="2"/>
  <c r="M21" i="2"/>
  <c r="L21" i="2"/>
  <c r="K21" i="2"/>
  <c r="J21" i="2"/>
  <c r="N17" i="2"/>
  <c r="M17" i="2"/>
  <c r="L17" i="2"/>
  <c r="K17" i="2"/>
  <c r="J17" i="2"/>
  <c r="F36" i="2" l="1"/>
  <c r="F37" i="2" s="1"/>
  <c r="E36" i="2"/>
  <c r="D36" i="2"/>
  <c r="D37" i="2" s="1"/>
  <c r="C36" i="2"/>
  <c r="B36" i="2"/>
  <c r="B37" i="2" s="1"/>
  <c r="F31" i="2"/>
  <c r="E31" i="2"/>
  <c r="E37" i="2" s="1"/>
  <c r="D31" i="2"/>
  <c r="C31" i="2"/>
  <c r="C37" i="2" s="1"/>
  <c r="B31" i="2"/>
  <c r="F21" i="2"/>
  <c r="E21" i="2"/>
  <c r="D21" i="2"/>
  <c r="C21" i="2"/>
  <c r="B21" i="2"/>
  <c r="F17" i="2"/>
  <c r="E17" i="2"/>
  <c r="D17" i="2"/>
  <c r="C17" i="2"/>
  <c r="B17" i="2"/>
</calcChain>
</file>

<file path=xl/sharedStrings.xml><?xml version="1.0" encoding="utf-8"?>
<sst xmlns="http://schemas.openxmlformats.org/spreadsheetml/2006/main" count="70" uniqueCount="43">
  <si>
    <t xml:space="preserve">Утверждаю </t>
  </si>
  <si>
    <t>Заведующий МБДОУ детский сад "Солнышко"</t>
  </si>
  <si>
    <t>Т.Н. Елшанская</t>
  </si>
  <si>
    <t>Ежедневное меню основного питания-на сутки для всех возрастных групп</t>
  </si>
  <si>
    <t>Вес блюда</t>
  </si>
  <si>
    <t>Энергетическая ценность</t>
  </si>
  <si>
    <t>3-7 лет</t>
  </si>
  <si>
    <t>Прием пищи, наименование блюда</t>
  </si>
  <si>
    <t>Пищевые вещества (г)</t>
  </si>
  <si>
    <t>№ рецептуры</t>
  </si>
  <si>
    <t>(граммы)</t>
  </si>
  <si>
    <t>Б</t>
  </si>
  <si>
    <t>Ж</t>
  </si>
  <si>
    <t>У</t>
  </si>
  <si>
    <t>ВТОРОЙ ЗАВТРАК</t>
  </si>
  <si>
    <t>ОБЕД</t>
  </si>
  <si>
    <t>хлеб ржаной</t>
  </si>
  <si>
    <t>УПЛОТНЁННЫЙ ПОЛДНИК</t>
  </si>
  <si>
    <t>Итого за уплотнённый полдник:</t>
  </si>
  <si>
    <t>Длительность пребывания детей в детском саду 12 часов</t>
  </si>
  <si>
    <t>1-3 года</t>
  </si>
  <si>
    <t>Итого за второй завтрак:</t>
  </si>
  <si>
    <t>Итого за обед:</t>
  </si>
  <si>
    <t>Итого за завтрак:</t>
  </si>
  <si>
    <t>ЗАВТРАК</t>
  </si>
  <si>
    <t>Итого за  уплотнённый полдник :</t>
  </si>
  <si>
    <t>чай с молоком</t>
  </si>
  <si>
    <t xml:space="preserve"> "22" сентября 2025 года</t>
  </si>
  <si>
    <t>НЕДЕЛЯ 2 ДЕНЬ 6 (ПОНЕДЕЛЬНИК)</t>
  </si>
  <si>
    <t>каша вязкая геркулесовая</t>
  </si>
  <si>
    <t>пряники детские</t>
  </si>
  <si>
    <t>сок фруктовый</t>
  </si>
  <si>
    <t>огурцы свежие</t>
  </si>
  <si>
    <t>суп картофельный с макаронными изделиями</t>
  </si>
  <si>
    <t>биточки паровые из птицы</t>
  </si>
  <si>
    <t>рис отварной</t>
  </si>
  <si>
    <t>компот из сушеных фруктов</t>
  </si>
  <si>
    <t>молоко кипячёное</t>
  </si>
  <si>
    <t>оладьи печёные с повидлом</t>
  </si>
  <si>
    <t>ИТОГО ЗА 6 ДЕНЬ :</t>
  </si>
  <si>
    <t>каша  вязкая геркулесовая</t>
  </si>
  <si>
    <t>Итого за завтрак :</t>
  </si>
  <si>
    <t>кура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</si>
</sst>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2" borderId="7" xfId="0" applyFill="1" applyBorder="1" applyAlignment="1">
      <alignment vertical="top" wrapText="1"/>
    </xf>
    <xf numFmtId="0" fontId="0" fillId="2" borderId="7" xfId="0" applyFill="1" applyBorder="1" applyAlignment="1">
      <alignment horizontal="center" vertical="top" wrapText="1"/>
    </xf>
    <xf numFmtId="0" fontId="4" fillId="2" borderId="7" xfId="0" applyFont="1" applyFill="1" applyBorder="1" applyAlignment="1">
      <alignment vertical="top" wrapText="1"/>
    </xf>
    <xf numFmtId="0" fontId="5" fillId="2" borderId="7" xfId="0" applyFont="1" applyFill="1" applyBorder="1" applyAlignment="1">
      <alignment vertical="top" wrapText="1"/>
    </xf>
    <xf numFmtId="0" fontId="5" fillId="2" borderId="7" xfId="0" applyFont="1" applyFill="1" applyBorder="1" applyAlignment="1">
      <alignment horizontal="center" vertical="top" wrapText="1"/>
    </xf>
    <xf numFmtId="0" fontId="4" fillId="2" borderId="0" xfId="0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 wrapText="1"/>
    </xf>
    <xf numFmtId="0" fontId="6" fillId="2" borderId="0" xfId="0" applyFont="1" applyFill="1" applyAlignment="1"/>
    <xf numFmtId="0" fontId="7" fillId="2" borderId="7" xfId="0" applyFont="1" applyFill="1" applyBorder="1" applyAlignment="1">
      <alignment vertical="top" wrapText="1"/>
    </xf>
    <xf numFmtId="0" fontId="7" fillId="2" borderId="0" xfId="0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horizontal="left" vertical="top" wrapText="1"/>
    </xf>
    <xf numFmtId="0" fontId="0" fillId="2" borderId="0" xfId="0" applyFill="1" applyAlignment="1"/>
    <xf numFmtId="2" fontId="5" fillId="2" borderId="7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left" vertical="top" wrapText="1"/>
    </xf>
    <xf numFmtId="0" fontId="4" fillId="2" borderId="7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left" vertical="top" wrapText="1"/>
    </xf>
    <xf numFmtId="0" fontId="0" fillId="2" borderId="6" xfId="0" applyFill="1" applyBorder="1" applyAlignment="1">
      <alignment horizontal="left"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abSelected="1" topLeftCell="A36" workbookViewId="0">
      <selection activeCell="I12" sqref="I12:O37"/>
    </sheetView>
  </sheetViews>
  <sheetFormatPr defaultRowHeight="15"/>
  <sheetData>
    <row r="1" spans="1:15" ht="15.75">
      <c r="F1" s="2" t="s">
        <v>0</v>
      </c>
      <c r="G1" s="2"/>
      <c r="H1" s="2"/>
      <c r="I1" s="2"/>
      <c r="J1" s="2"/>
    </row>
    <row r="2" spans="1:15" ht="15.75">
      <c r="F2" s="2" t="s">
        <v>1</v>
      </c>
      <c r="G2" s="2"/>
      <c r="H2" s="2"/>
      <c r="I2" s="2"/>
      <c r="J2" s="2"/>
    </row>
    <row r="3" spans="1:15" ht="15.75">
      <c r="F3" s="2" t="s">
        <v>2</v>
      </c>
      <c r="G3" s="2"/>
      <c r="H3" s="2"/>
      <c r="I3" s="2"/>
      <c r="J3" s="2"/>
    </row>
    <row r="4" spans="1:15">
      <c r="A4" s="3"/>
      <c r="B4" s="3"/>
      <c r="C4" s="3"/>
      <c r="D4" s="3"/>
      <c r="E4" s="3"/>
      <c r="F4" s="3"/>
      <c r="G4" s="3"/>
      <c r="H4" s="3"/>
      <c r="I4" s="1"/>
      <c r="J4" s="1"/>
    </row>
    <row r="5" spans="1:15">
      <c r="A5" s="20" t="s">
        <v>3</v>
      </c>
      <c r="B5" s="20"/>
      <c r="C5" s="20"/>
      <c r="D5" s="20"/>
      <c r="E5" s="20"/>
      <c r="F5" s="20"/>
      <c r="G5" s="20"/>
      <c r="H5" s="20"/>
      <c r="I5" s="1"/>
      <c r="J5" s="1"/>
    </row>
    <row r="6" spans="1:15">
      <c r="A6" s="1"/>
      <c r="B6" s="20" t="s">
        <v>27</v>
      </c>
      <c r="C6" s="20"/>
      <c r="D6" s="20"/>
      <c r="E6" s="1"/>
      <c r="F6" s="1"/>
      <c r="G6" s="1"/>
      <c r="H6" s="1"/>
      <c r="I6" s="1"/>
      <c r="J6" s="1"/>
    </row>
    <row r="7" spans="1:15">
      <c r="A7" s="20" t="s">
        <v>19</v>
      </c>
      <c r="B7" s="20"/>
      <c r="C7" s="20"/>
      <c r="D7" s="20"/>
      <c r="E7" s="20"/>
      <c r="F7" s="20"/>
      <c r="G7" s="20"/>
      <c r="H7" s="20"/>
      <c r="I7" s="1"/>
      <c r="J7" s="1"/>
    </row>
    <row r="9" spans="1:15" ht="15.75" thickBot="1">
      <c r="C9" t="s">
        <v>20</v>
      </c>
      <c r="L9" t="s">
        <v>6</v>
      </c>
    </row>
    <row r="10" spans="1:15" ht="30.75" customHeight="1" thickBot="1">
      <c r="A10" s="21" t="s">
        <v>7</v>
      </c>
      <c r="B10" s="4" t="s">
        <v>4</v>
      </c>
      <c r="C10" s="23" t="s">
        <v>8</v>
      </c>
      <c r="D10" s="24"/>
      <c r="E10" s="25"/>
      <c r="F10" s="21" t="s">
        <v>5</v>
      </c>
      <c r="G10" s="21" t="s">
        <v>9</v>
      </c>
      <c r="I10" s="21" t="s">
        <v>7</v>
      </c>
      <c r="J10" s="4" t="s">
        <v>4</v>
      </c>
      <c r="K10" s="23" t="s">
        <v>8</v>
      </c>
      <c r="L10" s="24"/>
      <c r="M10" s="25"/>
      <c r="N10" s="21" t="s">
        <v>5</v>
      </c>
      <c r="O10" s="21" t="s">
        <v>9</v>
      </c>
    </row>
    <row r="11" spans="1:15" ht="30.75" thickBot="1">
      <c r="A11" s="22"/>
      <c r="B11" s="5" t="s">
        <v>10</v>
      </c>
      <c r="C11" s="5" t="s">
        <v>11</v>
      </c>
      <c r="D11" s="5" t="s">
        <v>12</v>
      </c>
      <c r="E11" s="5" t="s">
        <v>13</v>
      </c>
      <c r="F11" s="22"/>
      <c r="G11" s="22"/>
      <c r="I11" s="22"/>
      <c r="J11" s="5" t="s">
        <v>10</v>
      </c>
      <c r="K11" s="5" t="s">
        <v>11</v>
      </c>
      <c r="L11" s="5" t="s">
        <v>12</v>
      </c>
      <c r="M11" s="5" t="s">
        <v>13</v>
      </c>
      <c r="N11" s="22"/>
      <c r="O11" s="22"/>
    </row>
    <row r="12" spans="1:15" ht="15.75" customHeight="1" thickBot="1">
      <c r="A12" s="26" t="s">
        <v>28</v>
      </c>
      <c r="B12" s="26"/>
      <c r="C12" s="26"/>
      <c r="D12" s="26"/>
      <c r="E12" s="26"/>
      <c r="F12" s="26"/>
      <c r="G12" s="14"/>
      <c r="I12" s="26" t="s">
        <v>28</v>
      </c>
      <c r="J12" s="26"/>
      <c r="K12" s="26"/>
      <c r="L12" s="26"/>
      <c r="M12" s="26"/>
      <c r="N12" s="26"/>
      <c r="O12" s="16"/>
    </row>
    <row r="13" spans="1:15" ht="15.75" thickBot="1">
      <c r="A13" s="26" t="s">
        <v>24</v>
      </c>
      <c r="B13" s="26"/>
      <c r="C13" s="26"/>
      <c r="D13" s="26"/>
      <c r="E13" s="26"/>
      <c r="F13" s="26"/>
      <c r="G13" s="14"/>
      <c r="I13" s="26" t="s">
        <v>24</v>
      </c>
      <c r="J13" s="26"/>
      <c r="K13" s="26"/>
      <c r="L13" s="26"/>
      <c r="M13" s="26"/>
      <c r="N13" s="26"/>
      <c r="O13" s="16"/>
    </row>
    <row r="14" spans="1:15" ht="60.75" thickBot="1">
      <c r="A14" s="9" t="s">
        <v>29</v>
      </c>
      <c r="B14" s="10">
        <v>154</v>
      </c>
      <c r="C14" s="10">
        <v>4.05</v>
      </c>
      <c r="D14" s="10">
        <v>5.69</v>
      </c>
      <c r="E14" s="10">
        <v>20.36</v>
      </c>
      <c r="F14" s="10">
        <v>149</v>
      </c>
      <c r="G14" s="13">
        <v>168</v>
      </c>
      <c r="I14" s="9" t="s">
        <v>40</v>
      </c>
      <c r="J14" s="10">
        <v>205</v>
      </c>
      <c r="K14" s="10">
        <v>5.39</v>
      </c>
      <c r="L14" s="10">
        <v>6.38</v>
      </c>
      <c r="M14" s="10">
        <v>27.13</v>
      </c>
      <c r="N14" s="10">
        <v>187</v>
      </c>
      <c r="O14" s="13">
        <v>168</v>
      </c>
    </row>
    <row r="15" spans="1:15" ht="45.75" thickBot="1">
      <c r="A15" s="9" t="s">
        <v>26</v>
      </c>
      <c r="B15" s="10">
        <v>150</v>
      </c>
      <c r="C15" s="10">
        <v>3.15</v>
      </c>
      <c r="D15" s="10">
        <v>2.72</v>
      </c>
      <c r="E15" s="10">
        <v>12.96</v>
      </c>
      <c r="F15" s="10">
        <v>89</v>
      </c>
      <c r="G15" s="13">
        <v>397</v>
      </c>
      <c r="I15" s="9" t="s">
        <v>26</v>
      </c>
      <c r="J15" s="10">
        <v>200</v>
      </c>
      <c r="K15" s="10">
        <v>3.78</v>
      </c>
      <c r="L15" s="10">
        <v>0.67</v>
      </c>
      <c r="M15" s="10">
        <v>17.582599999999999</v>
      </c>
      <c r="N15" s="10">
        <v>125.11</v>
      </c>
      <c r="O15" s="13">
        <v>397</v>
      </c>
    </row>
    <row r="16" spans="1:15" ht="30.75" thickBot="1">
      <c r="A16" s="9" t="s">
        <v>30</v>
      </c>
      <c r="B16" s="10">
        <v>60</v>
      </c>
      <c r="C16" s="10">
        <v>2.9</v>
      </c>
      <c r="D16" s="10">
        <v>1.75</v>
      </c>
      <c r="E16" s="10">
        <v>45.55</v>
      </c>
      <c r="F16" s="10">
        <v>209.6</v>
      </c>
      <c r="G16" s="13">
        <v>489</v>
      </c>
      <c r="I16" s="9" t="s">
        <v>30</v>
      </c>
      <c r="J16" s="10">
        <v>60</v>
      </c>
      <c r="K16" s="10">
        <v>2.9</v>
      </c>
      <c r="L16" s="10">
        <v>1.75</v>
      </c>
      <c r="M16" s="10">
        <v>45.55</v>
      </c>
      <c r="N16" s="10">
        <v>209.6</v>
      </c>
      <c r="O16" s="13">
        <v>489</v>
      </c>
    </row>
    <row r="17" spans="1:15" ht="30.75" thickBot="1">
      <c r="A17" s="8" t="s">
        <v>23</v>
      </c>
      <c r="B17" s="28">
        <f>B16+B15+B14</f>
        <v>364</v>
      </c>
      <c r="C17" s="28">
        <f t="shared" ref="C17:F17" si="0">C16+C15+C14</f>
        <v>10.1</v>
      </c>
      <c r="D17" s="28">
        <f t="shared" si="0"/>
        <v>10.16</v>
      </c>
      <c r="E17" s="28">
        <f t="shared" si="0"/>
        <v>78.87</v>
      </c>
      <c r="F17" s="28">
        <f t="shared" si="0"/>
        <v>447.6</v>
      </c>
      <c r="G17" s="13"/>
      <c r="I17" s="8" t="s">
        <v>41</v>
      </c>
      <c r="J17" s="28">
        <f>J16+J15+J14</f>
        <v>465</v>
      </c>
      <c r="K17" s="28">
        <f t="shared" ref="K17:N17" si="1">K16+K15+K14</f>
        <v>12.07</v>
      </c>
      <c r="L17" s="28">
        <f t="shared" si="1"/>
        <v>8.8000000000000007</v>
      </c>
      <c r="M17" s="28">
        <f t="shared" si="1"/>
        <v>90.262599999999992</v>
      </c>
      <c r="N17" s="28">
        <f t="shared" si="1"/>
        <v>521.71</v>
      </c>
      <c r="O17" s="13"/>
    </row>
    <row r="18" spans="1:15" ht="15.75" customHeight="1" thickBot="1">
      <c r="A18" s="27" t="s">
        <v>14</v>
      </c>
      <c r="B18" s="27"/>
      <c r="C18" s="27"/>
      <c r="D18" s="27"/>
      <c r="E18" s="27"/>
      <c r="F18" s="27"/>
      <c r="G18" s="14"/>
      <c r="I18" s="27" t="s">
        <v>14</v>
      </c>
      <c r="J18" s="27"/>
      <c r="K18" s="27"/>
      <c r="L18" s="27"/>
      <c r="M18" s="27"/>
      <c r="N18" s="27"/>
      <c r="O18" s="11"/>
    </row>
    <row r="19" spans="1:15" ht="15.75" thickBot="1">
      <c r="A19" s="9"/>
      <c r="B19" s="10"/>
      <c r="C19" s="10"/>
      <c r="D19" s="10"/>
      <c r="E19" s="10"/>
      <c r="F19" s="10"/>
      <c r="G19" s="13"/>
      <c r="I19" s="9"/>
      <c r="J19" s="10"/>
      <c r="K19" s="10"/>
      <c r="L19" s="10"/>
      <c r="M19" s="10"/>
      <c r="N19" s="10"/>
      <c r="O19" s="13"/>
    </row>
    <row r="20" spans="1:15" ht="45.75" thickBot="1">
      <c r="A20" s="9" t="s">
        <v>31</v>
      </c>
      <c r="B20" s="10">
        <v>200</v>
      </c>
      <c r="C20" s="10">
        <v>1</v>
      </c>
      <c r="D20" s="10">
        <v>0</v>
      </c>
      <c r="E20" s="10">
        <v>20.2</v>
      </c>
      <c r="F20" s="10">
        <v>86</v>
      </c>
      <c r="G20" s="13">
        <v>399</v>
      </c>
      <c r="I20" s="9" t="s">
        <v>31</v>
      </c>
      <c r="J20" s="10">
        <v>200</v>
      </c>
      <c r="K20" s="10">
        <v>1</v>
      </c>
      <c r="L20" s="10">
        <v>0</v>
      </c>
      <c r="M20" s="10">
        <v>20.2</v>
      </c>
      <c r="N20" s="10">
        <v>86</v>
      </c>
      <c r="O20" s="13">
        <v>399</v>
      </c>
    </row>
    <row r="21" spans="1:15" ht="45.75" thickBot="1">
      <c r="A21" s="8" t="s">
        <v>21</v>
      </c>
      <c r="B21" s="15">
        <f>B20+B19</f>
        <v>200</v>
      </c>
      <c r="C21" s="15">
        <f t="shared" ref="C21:F21" si="2">C20+C19</f>
        <v>1</v>
      </c>
      <c r="D21" s="15">
        <f t="shared" si="2"/>
        <v>0</v>
      </c>
      <c r="E21" s="15">
        <f t="shared" si="2"/>
        <v>20.2</v>
      </c>
      <c r="F21" s="15">
        <f t="shared" si="2"/>
        <v>86</v>
      </c>
      <c r="G21" s="17"/>
      <c r="I21" s="8" t="s">
        <v>21</v>
      </c>
      <c r="J21" s="15">
        <f>J20+J19</f>
        <v>200</v>
      </c>
      <c r="K21" s="15">
        <f t="shared" ref="K21:N21" si="3">K20+K19</f>
        <v>1</v>
      </c>
      <c r="L21" s="15">
        <f t="shared" si="3"/>
        <v>0</v>
      </c>
      <c r="M21" s="15">
        <f t="shared" si="3"/>
        <v>20.2</v>
      </c>
      <c r="N21" s="15">
        <f t="shared" si="3"/>
        <v>86</v>
      </c>
      <c r="O21" s="17"/>
    </row>
    <row r="22" spans="1:15" ht="15.75" thickBot="1">
      <c r="A22" s="26" t="s">
        <v>15</v>
      </c>
      <c r="B22" s="26"/>
      <c r="C22" s="26"/>
      <c r="D22" s="26"/>
      <c r="E22" s="26"/>
      <c r="F22" s="26"/>
      <c r="G22" s="14"/>
      <c r="I22" s="26" t="s">
        <v>15</v>
      </c>
      <c r="J22" s="26"/>
      <c r="K22" s="26"/>
      <c r="L22" s="26"/>
      <c r="M22" s="26"/>
      <c r="N22" s="26"/>
      <c r="O22" s="16"/>
    </row>
    <row r="23" spans="1:15" ht="30.75" thickBot="1">
      <c r="A23" s="9" t="s">
        <v>32</v>
      </c>
      <c r="B23" s="10">
        <v>40</v>
      </c>
      <c r="C23" s="10">
        <v>0.35</v>
      </c>
      <c r="D23" s="10">
        <v>0.04</v>
      </c>
      <c r="E23" s="10">
        <v>1.5</v>
      </c>
      <c r="F23" s="10">
        <v>6</v>
      </c>
      <c r="G23" s="13">
        <v>121</v>
      </c>
      <c r="I23" s="9" t="s">
        <v>32</v>
      </c>
      <c r="J23" s="10">
        <v>60</v>
      </c>
      <c r="K23" s="10">
        <v>0.53</v>
      </c>
      <c r="L23" s="10">
        <v>0.06</v>
      </c>
      <c r="M23" s="10">
        <v>2.25</v>
      </c>
      <c r="N23" s="10">
        <v>9</v>
      </c>
      <c r="O23" s="13">
        <v>121</v>
      </c>
    </row>
    <row r="24" spans="1:15" ht="105.75" thickBot="1">
      <c r="A24" s="9" t="s">
        <v>33</v>
      </c>
      <c r="B24" s="10">
        <v>180</v>
      </c>
      <c r="C24" s="10">
        <v>4.41</v>
      </c>
      <c r="D24" s="10">
        <v>4.8</v>
      </c>
      <c r="E24" s="10">
        <v>17.3</v>
      </c>
      <c r="F24" s="10">
        <v>130</v>
      </c>
      <c r="G24" s="13">
        <v>78</v>
      </c>
      <c r="I24" s="9" t="s">
        <v>33</v>
      </c>
      <c r="J24" s="10">
        <v>200</v>
      </c>
      <c r="K24" s="10">
        <v>4.9000000000000004</v>
      </c>
      <c r="L24" s="10">
        <v>5.33</v>
      </c>
      <c r="M24" s="10">
        <v>19.23</v>
      </c>
      <c r="N24" s="10">
        <v>144.43</v>
      </c>
      <c r="O24" s="13">
        <v>87</v>
      </c>
    </row>
    <row r="25" spans="1:15" ht="45.75" thickBot="1">
      <c r="A25" s="9" t="s">
        <v>34</v>
      </c>
      <c r="B25" s="10">
        <v>50</v>
      </c>
      <c r="C25" s="10">
        <v>13.56</v>
      </c>
      <c r="D25" s="10">
        <v>10.199999999999999</v>
      </c>
      <c r="E25" s="10">
        <v>0</v>
      </c>
      <c r="F25" s="10">
        <v>146</v>
      </c>
      <c r="G25" s="13">
        <v>494</v>
      </c>
      <c r="I25" s="9" t="s">
        <v>42</v>
      </c>
      <c r="J25" s="10">
        <v>80</v>
      </c>
      <c r="K25" s="10">
        <v>16.88</v>
      </c>
      <c r="L25" s="10">
        <v>10.88</v>
      </c>
      <c r="M25" s="10">
        <v>0</v>
      </c>
      <c r="N25" s="10">
        <v>166.04</v>
      </c>
      <c r="O25" s="13">
        <v>317</v>
      </c>
    </row>
    <row r="26" spans="1:15" ht="45.75" thickBot="1">
      <c r="A26" s="9" t="s">
        <v>35</v>
      </c>
      <c r="B26" s="10">
        <v>110</v>
      </c>
      <c r="C26" s="10">
        <v>2.7</v>
      </c>
      <c r="D26" s="10">
        <v>3.98</v>
      </c>
      <c r="E26" s="10">
        <v>46.7</v>
      </c>
      <c r="F26" s="10">
        <v>154.09</v>
      </c>
      <c r="G26" s="13">
        <v>304</v>
      </c>
      <c r="I26" s="9" t="s">
        <v>35</v>
      </c>
      <c r="J26" s="10">
        <v>130</v>
      </c>
      <c r="K26" s="10">
        <v>3.18</v>
      </c>
      <c r="L26" s="10">
        <v>4.6900000000000004</v>
      </c>
      <c r="M26" s="10">
        <v>31.76</v>
      </c>
      <c r="N26" s="10">
        <v>181.96</v>
      </c>
      <c r="O26" s="13">
        <v>304</v>
      </c>
    </row>
    <row r="27" spans="1:15" ht="15.75" thickBot="1">
      <c r="A27" s="9"/>
      <c r="B27" s="10"/>
      <c r="C27" s="10"/>
      <c r="D27" s="10"/>
      <c r="E27" s="10"/>
      <c r="F27" s="10"/>
      <c r="G27" s="13"/>
      <c r="I27" s="9"/>
      <c r="J27" s="10"/>
      <c r="K27" s="10"/>
      <c r="L27" s="10"/>
      <c r="M27" s="10"/>
      <c r="N27" s="10"/>
      <c r="O27" s="13"/>
    </row>
    <row r="28" spans="1:15" ht="60.75" thickBot="1">
      <c r="A28" s="9" t="s">
        <v>36</v>
      </c>
      <c r="B28" s="10">
        <v>150</v>
      </c>
      <c r="C28" s="10">
        <v>0.33</v>
      </c>
      <c r="D28" s="10">
        <v>1.4999999999999999E-2</v>
      </c>
      <c r="E28" s="10">
        <v>20.85</v>
      </c>
      <c r="F28" s="10">
        <v>84.75</v>
      </c>
      <c r="G28" s="13">
        <v>376</v>
      </c>
      <c r="I28" s="9" t="s">
        <v>36</v>
      </c>
      <c r="J28" s="10">
        <v>200</v>
      </c>
      <c r="K28" s="10">
        <v>0.44</v>
      </c>
      <c r="L28" s="10">
        <v>0.02</v>
      </c>
      <c r="M28" s="10">
        <v>27.77</v>
      </c>
      <c r="N28" s="10">
        <v>113</v>
      </c>
      <c r="O28" s="13">
        <v>376</v>
      </c>
    </row>
    <row r="29" spans="1:15" ht="15.75" thickBot="1">
      <c r="A29" s="9"/>
      <c r="B29" s="10"/>
      <c r="C29" s="10"/>
      <c r="D29" s="10"/>
      <c r="E29" s="10"/>
      <c r="F29" s="10"/>
      <c r="G29" s="13"/>
      <c r="I29" s="9"/>
      <c r="J29" s="10"/>
      <c r="K29" s="10"/>
      <c r="L29" s="10"/>
      <c r="M29" s="10"/>
      <c r="N29" s="10"/>
      <c r="O29" s="13"/>
    </row>
    <row r="30" spans="1:15" ht="30.75" thickBot="1">
      <c r="A30" s="6" t="s">
        <v>16</v>
      </c>
      <c r="B30" s="7">
        <v>30</v>
      </c>
      <c r="C30" s="7">
        <v>1.56</v>
      </c>
      <c r="D30" s="7">
        <v>0.36</v>
      </c>
      <c r="E30" s="7">
        <v>13.92</v>
      </c>
      <c r="F30" s="7">
        <v>64.2</v>
      </c>
      <c r="G30" s="12"/>
      <c r="I30" s="6" t="s">
        <v>16</v>
      </c>
      <c r="J30" s="7">
        <v>45</v>
      </c>
      <c r="K30" s="7">
        <v>2.34</v>
      </c>
      <c r="L30" s="7">
        <v>0.54</v>
      </c>
      <c r="M30" s="7">
        <v>19.93</v>
      </c>
      <c r="N30" s="7">
        <v>96</v>
      </c>
      <c r="O30" s="12"/>
    </row>
    <row r="31" spans="1:15" ht="15.75" customHeight="1" thickBot="1">
      <c r="A31" s="15" t="s">
        <v>22</v>
      </c>
      <c r="B31" s="15">
        <f>B30+B29+B28+B27+B26+B25+B24+B23</f>
        <v>560</v>
      </c>
      <c r="C31" s="15">
        <f t="shared" ref="C31:F31" si="4">C30+C29+C28+C27+C26+C25+C24+C23</f>
        <v>22.91</v>
      </c>
      <c r="D31" s="15">
        <f t="shared" si="4"/>
        <v>19.395</v>
      </c>
      <c r="E31" s="15">
        <f t="shared" si="4"/>
        <v>100.27</v>
      </c>
      <c r="F31" s="15">
        <f t="shared" si="4"/>
        <v>585.04</v>
      </c>
      <c r="G31" s="29"/>
      <c r="I31" s="8" t="s">
        <v>22</v>
      </c>
      <c r="J31" s="15">
        <f>J30+J28+J27+J26+J25+J24+J23</f>
        <v>715</v>
      </c>
      <c r="K31" s="15">
        <f t="shared" ref="K31:N31" si="5">K30+K28+K27+K26+K25+K24+K23</f>
        <v>28.270000000000003</v>
      </c>
      <c r="L31" s="15">
        <f t="shared" si="5"/>
        <v>21.52</v>
      </c>
      <c r="M31" s="15">
        <f t="shared" si="5"/>
        <v>100.94000000000001</v>
      </c>
      <c r="N31" s="15">
        <f t="shared" si="5"/>
        <v>710.43000000000006</v>
      </c>
      <c r="O31" s="29"/>
    </row>
    <row r="32" spans="1:15" ht="15.75" customHeight="1" thickBot="1">
      <c r="A32" s="26" t="s">
        <v>17</v>
      </c>
      <c r="B32" s="26"/>
      <c r="C32" s="26"/>
      <c r="D32" s="26"/>
      <c r="E32" s="26"/>
      <c r="F32" s="26"/>
      <c r="G32" s="18"/>
      <c r="I32" s="27" t="s">
        <v>17</v>
      </c>
      <c r="J32" s="27"/>
      <c r="K32" s="27"/>
      <c r="L32" s="27"/>
      <c r="M32" s="27"/>
      <c r="N32" s="27"/>
      <c r="O32" s="11"/>
    </row>
    <row r="33" spans="1:15" ht="75.75" thickBot="1">
      <c r="A33" s="6" t="s">
        <v>37</v>
      </c>
      <c r="B33" s="7">
        <v>150</v>
      </c>
      <c r="C33" s="7">
        <v>4.58</v>
      </c>
      <c r="D33" s="7">
        <v>4.08</v>
      </c>
      <c r="E33" s="7">
        <v>7.58</v>
      </c>
      <c r="F33" s="7">
        <v>85</v>
      </c>
      <c r="G33" s="12">
        <v>400</v>
      </c>
      <c r="I33" s="6" t="s">
        <v>38</v>
      </c>
      <c r="J33" s="7">
        <v>175</v>
      </c>
      <c r="K33" s="7">
        <v>17.78</v>
      </c>
      <c r="L33" s="7">
        <v>21.6</v>
      </c>
      <c r="M33" s="7">
        <v>99.23</v>
      </c>
      <c r="N33" s="7">
        <v>380</v>
      </c>
      <c r="O33" s="12">
        <v>396</v>
      </c>
    </row>
    <row r="34" spans="1:15" ht="75.75" thickBot="1">
      <c r="A34" s="9" t="s">
        <v>38</v>
      </c>
      <c r="B34" s="10">
        <v>150</v>
      </c>
      <c r="C34" s="10">
        <v>15.4</v>
      </c>
      <c r="D34" s="10">
        <v>18.72</v>
      </c>
      <c r="E34" s="10">
        <v>86</v>
      </c>
      <c r="F34" s="19">
        <v>330</v>
      </c>
      <c r="G34" s="12">
        <v>396</v>
      </c>
      <c r="I34" s="6" t="s">
        <v>37</v>
      </c>
      <c r="J34" s="7">
        <v>200</v>
      </c>
      <c r="K34" s="7">
        <v>5.48</v>
      </c>
      <c r="L34" s="7">
        <v>4.88</v>
      </c>
      <c r="M34" s="7">
        <v>9.07</v>
      </c>
      <c r="N34" s="7">
        <v>102</v>
      </c>
      <c r="O34" s="12">
        <v>400</v>
      </c>
    </row>
    <row r="35" spans="1:15" ht="15.75" thickBot="1">
      <c r="A35" s="9"/>
      <c r="B35" s="10"/>
      <c r="C35" s="10"/>
      <c r="D35" s="10"/>
      <c r="E35" s="10"/>
      <c r="F35" s="10"/>
      <c r="G35" s="13"/>
      <c r="I35" s="9"/>
      <c r="J35" s="10"/>
      <c r="K35" s="10"/>
      <c r="L35" s="10"/>
      <c r="M35" s="10"/>
      <c r="N35" s="10"/>
      <c r="O35" s="13"/>
    </row>
    <row r="36" spans="1:15" ht="75.75" thickBot="1">
      <c r="A36" s="15" t="s">
        <v>18</v>
      </c>
      <c r="B36" s="30">
        <f>B34+B33</f>
        <v>300</v>
      </c>
      <c r="C36" s="30">
        <f t="shared" ref="C36:F36" si="6">C34+C33</f>
        <v>19.98</v>
      </c>
      <c r="D36" s="30">
        <f t="shared" si="6"/>
        <v>22.799999999999997</v>
      </c>
      <c r="E36" s="30">
        <f t="shared" si="6"/>
        <v>93.58</v>
      </c>
      <c r="F36" s="30">
        <f t="shared" si="6"/>
        <v>415</v>
      </c>
      <c r="G36" s="31"/>
      <c r="I36" s="8" t="s">
        <v>25</v>
      </c>
      <c r="J36" s="30">
        <f>J34+J33</f>
        <v>375</v>
      </c>
      <c r="K36" s="30">
        <f t="shared" ref="K36:N36" si="7">K34+K33</f>
        <v>23.26</v>
      </c>
      <c r="L36" s="30">
        <f t="shared" si="7"/>
        <v>26.48</v>
      </c>
      <c r="M36" s="30">
        <f t="shared" si="7"/>
        <v>108.30000000000001</v>
      </c>
      <c r="N36" s="30">
        <f t="shared" si="7"/>
        <v>482</v>
      </c>
      <c r="O36" s="31"/>
    </row>
    <row r="37" spans="1:15" ht="45.75" thickBot="1">
      <c r="A37" s="15" t="s">
        <v>39</v>
      </c>
      <c r="B37" s="8">
        <f>B36+B31+B21+B17</f>
        <v>1424</v>
      </c>
      <c r="C37" s="8">
        <f t="shared" ref="C37:F37" si="8">C36+C31+C21+C17</f>
        <v>53.99</v>
      </c>
      <c r="D37" s="8">
        <f t="shared" si="8"/>
        <v>52.35499999999999</v>
      </c>
      <c r="E37" s="8">
        <f t="shared" si="8"/>
        <v>292.91999999999996</v>
      </c>
      <c r="F37" s="8">
        <f t="shared" si="8"/>
        <v>1533.6399999999999</v>
      </c>
      <c r="G37" s="32"/>
      <c r="I37" s="8" t="s">
        <v>39</v>
      </c>
      <c r="J37" s="8">
        <f>J36+J31+J21+J17</f>
        <v>1755</v>
      </c>
      <c r="K37" s="8">
        <f t="shared" ref="K37:N37" si="9">K36+K31+K21+K17</f>
        <v>64.599999999999994</v>
      </c>
      <c r="L37" s="8">
        <f t="shared" si="9"/>
        <v>56.8</v>
      </c>
      <c r="M37" s="8">
        <f t="shared" si="9"/>
        <v>319.70259999999996</v>
      </c>
      <c r="N37" s="8">
        <f t="shared" si="9"/>
        <v>1800.14</v>
      </c>
      <c r="O37" s="32"/>
    </row>
  </sheetData>
  <mergeCells count="21">
    <mergeCell ref="A32:F32"/>
    <mergeCell ref="I32:N32"/>
    <mergeCell ref="O10:O11"/>
    <mergeCell ref="I10:I11"/>
    <mergeCell ref="K10:M10"/>
    <mergeCell ref="N10:N11"/>
    <mergeCell ref="I12:N12"/>
    <mergeCell ref="I13:N13"/>
    <mergeCell ref="I18:N18"/>
    <mergeCell ref="A18:F18"/>
    <mergeCell ref="A22:F22"/>
    <mergeCell ref="A12:F12"/>
    <mergeCell ref="A13:F13"/>
    <mergeCell ref="I22:N22"/>
    <mergeCell ref="A5:H5"/>
    <mergeCell ref="B6:D6"/>
    <mergeCell ref="A7:H7"/>
    <mergeCell ref="A10:A11"/>
    <mergeCell ref="C10:E10"/>
    <mergeCell ref="F10:F11"/>
    <mergeCell ref="G10:G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Елена</cp:lastModifiedBy>
  <dcterms:created xsi:type="dcterms:W3CDTF">2025-08-27T06:46:35Z</dcterms:created>
  <dcterms:modified xsi:type="dcterms:W3CDTF">2025-09-22T05:32:33Z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9F1332172BB246B4AF259A99D9894D2C_11</vt:lpwstr>
  </property>
  <property fmtid="{D5CDD505-2E9C-101B-9397-08002B2CF9AE}" pid="3" name="KSOProductBuildVer">
    <vt:lpwstr>1049-12.2.0.21931</vt:lpwstr>
  </property>
</Properties>
</file>